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G24" s="1"/>
  <c r="G196" s="1"/>
  <c r="F13"/>
  <c r="F24" s="1"/>
  <c r="L195" l="1"/>
  <c r="L176"/>
  <c r="L138"/>
  <c r="L119"/>
  <c r="L100"/>
  <c r="L81"/>
  <c r="L62"/>
  <c r="L43"/>
  <c r="L24"/>
  <c r="H195"/>
  <c r="I138"/>
  <c r="H100"/>
  <c r="I100"/>
  <c r="J81"/>
  <c r="J196" s="1"/>
  <c r="H81"/>
  <c r="F196"/>
  <c r="I24"/>
  <c r="H24"/>
  <c r="L196" l="1"/>
  <c r="I196"/>
  <c r="H196"/>
</calcChain>
</file>

<file path=xl/sharedStrings.xml><?xml version="1.0" encoding="utf-8"?>
<sst xmlns="http://schemas.openxmlformats.org/spreadsheetml/2006/main" count="250" uniqueCount="84">
  <si>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</si>
  <si>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</si>
  <si>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</si>
  <si>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</si>
  <si>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</si>
  <si>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</si>
  <si>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</si>
  <si>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</si>
  <si>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</si>
  <si>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</si>
  <si>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</si>
  <si>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</si>
  <si>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</si>
  <si>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</si>
  <si>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</si>
  <si>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</si>
  <si>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</si>
  <si>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</si>
  <si>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</si>
  <si>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</si>
  <si>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</si>
  <si>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</si>
  <si>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</si>
  <si>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</si>
  <si>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</si>
  <si>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</si>
  <si>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</si>
  <si>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</si>
  <si>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</si>
  <si>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</si>
  <si>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</si>
  <si>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</si>
  <si>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</si>
  <si>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</si>
  <si>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</si>
  <si>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</si>
  <si>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</si>
  <si>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</si>
  <si>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</si>
  <si>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«Из  белокочанной капусты с морской капусты»</t>
  </si>
  <si>
    <t>Гуляш из говядины</t>
  </si>
  <si>
    <t>90/40</t>
  </si>
  <si>
    <t>Каша гречневая</t>
  </si>
  <si>
    <t>Чай с лимоном</t>
  </si>
  <si>
    <t>Хлеб пшеничный</t>
  </si>
  <si>
    <t>Сок</t>
  </si>
  <si>
    <t>Салат «Из свёкла с растительным маслом»</t>
  </si>
  <si>
    <t>Котлета из рыбы</t>
  </si>
  <si>
    <t>Рис припущенный с овошами</t>
  </si>
  <si>
    <t>Компот сухофрукты</t>
  </si>
  <si>
    <t>Фрукты (мандарин)</t>
  </si>
  <si>
    <t>Салат «Из св. огурцов и помидор с маслом»</t>
  </si>
  <si>
    <t>Курица отварная</t>
  </si>
  <si>
    <t>Картофельное пюре</t>
  </si>
  <si>
    <t>Кисель</t>
  </si>
  <si>
    <t xml:space="preserve">Йогурт </t>
  </si>
  <si>
    <t>Зеленый горошек</t>
  </si>
  <si>
    <t>Фрикаделька из курицы</t>
  </si>
  <si>
    <t xml:space="preserve">Капуста тущеная </t>
  </si>
  <si>
    <t>Напиток из шиповника</t>
  </si>
  <si>
    <t>Хлеб ржаной</t>
  </si>
  <si>
    <t xml:space="preserve">       яблоко</t>
  </si>
  <si>
    <t>Икра кабачковая</t>
  </si>
  <si>
    <t xml:space="preserve">Тефтели мясная </t>
  </si>
  <si>
    <t>Макароны отварные</t>
  </si>
  <si>
    <t>Компот  из сухофруктов</t>
  </si>
  <si>
    <t>Вафли</t>
  </si>
  <si>
    <t>Салат «Витаминный»</t>
  </si>
  <si>
    <t>Плов с мясом</t>
  </si>
  <si>
    <t>90/110</t>
  </si>
  <si>
    <t xml:space="preserve">Винегрет </t>
  </si>
  <si>
    <t xml:space="preserve">Рыба припущенная </t>
  </si>
  <si>
    <t xml:space="preserve">Огурец свежий </t>
  </si>
  <si>
    <t xml:space="preserve">Куриное филе  запеченное </t>
  </si>
  <si>
    <t xml:space="preserve">Какао </t>
  </si>
  <si>
    <t xml:space="preserve">Ежики мясные </t>
  </si>
  <si>
    <t>Каша гречневая  рассыпчатая</t>
  </si>
  <si>
    <t>Кукуруза консервированная</t>
  </si>
  <si>
    <t>Жаркое по-домашнему</t>
  </si>
  <si>
    <t>90/150</t>
  </si>
  <si>
    <t>Фрукты (банан)</t>
  </si>
  <si>
    <t xml:space="preserve">директор </t>
  </si>
  <si>
    <t>Ольховская О.А.</t>
  </si>
  <si>
    <t>МАОУ "Целиннинская СОШ"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</si>
</sst>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wrapText="1"/>
    </xf>
    <xf numFmtId="0" fontId="11" fillId="0" borderId="26" xfId="0" applyFont="1" applyBorder="1" applyAlignment="1">
      <alignment horizontal="center" wrapText="1"/>
    </xf>
    <xf numFmtId="0" fontId="12" fillId="0" borderId="24" xfId="0" applyFont="1" applyBorder="1" applyAlignment="1">
      <alignment horizontal="right" wrapText="1"/>
    </xf>
    <xf numFmtId="0" fontId="12" fillId="0" borderId="25" xfId="0" applyFont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27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2" fillId="0" borderId="27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83</v>
      </c>
      <c r="D1" s="70"/>
      <c r="E1" s="70"/>
      <c r="F1" s="12" t="s">
        <v>16</v>
      </c>
      <c r="G1" s="2" t="s">
        <v>17</v>
      </c>
      <c r="H1" s="71" t="s">
        <v>81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82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.75" thickBot="1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.75" thickBot="1">
      <c r="A10" s="23"/>
      <c r="B10" s="15"/>
      <c r="C10" s="11"/>
      <c r="D10" s="7" t="s">
        <v>24</v>
      </c>
      <c r="E10" s="54" t="s">
        <v>45</v>
      </c>
      <c r="F10" s="53">
        <v>200</v>
      </c>
      <c r="G10" s="53">
        <v>1</v>
      </c>
      <c r="H10" s="53">
        <v>0</v>
      </c>
      <c r="I10" s="53">
        <v>21.2</v>
      </c>
      <c r="J10" s="53">
        <v>88</v>
      </c>
      <c r="K10" s="44"/>
      <c r="L10" s="43">
        <v>36.92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1</v>
      </c>
      <c r="H13" s="19">
        <f t="shared" si="0"/>
        <v>0</v>
      </c>
      <c r="I13" s="19">
        <f t="shared" si="0"/>
        <v>21.2</v>
      </c>
      <c r="J13" s="19">
        <f t="shared" si="0"/>
        <v>88</v>
      </c>
      <c r="K13" s="25"/>
      <c r="L13" s="19">
        <f t="shared" ref="L13" si="1">SUM(L6:L12)</f>
        <v>36.92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3">
        <v>0.8</v>
      </c>
      <c r="H14" s="53">
        <v>3</v>
      </c>
      <c r="I14" s="53">
        <v>5.4</v>
      </c>
      <c r="J14" s="53">
        <v>52.8</v>
      </c>
      <c r="K14" s="44">
        <v>405</v>
      </c>
      <c r="L14" s="43">
        <v>5.19</v>
      </c>
    </row>
    <row r="15" spans="1:12" ht="15.75" thickBot="1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.75" thickBot="1">
      <c r="A16" s="23"/>
      <c r="B16" s="15"/>
      <c r="C16" s="11"/>
      <c r="D16" s="7" t="s">
        <v>28</v>
      </c>
      <c r="E16" s="54" t="s">
        <v>40</v>
      </c>
      <c r="F16" s="53" t="s">
        <v>41</v>
      </c>
      <c r="G16" s="53">
        <v>13.88</v>
      </c>
      <c r="H16" s="53">
        <v>14.9</v>
      </c>
      <c r="I16" s="53">
        <v>3.47</v>
      </c>
      <c r="J16" s="53">
        <v>203.75</v>
      </c>
      <c r="K16" s="44">
        <v>248</v>
      </c>
      <c r="L16" s="43">
        <v>57.48</v>
      </c>
    </row>
    <row r="17" spans="1:12" ht="15.75" thickBot="1">
      <c r="A17" s="23"/>
      <c r="B17" s="15"/>
      <c r="C17" s="11"/>
      <c r="D17" s="7" t="s">
        <v>29</v>
      </c>
      <c r="E17" s="54" t="s">
        <v>42</v>
      </c>
      <c r="F17" s="53">
        <v>150</v>
      </c>
      <c r="G17" s="53">
        <v>8.6999999999999993</v>
      </c>
      <c r="H17" s="53">
        <v>7.8</v>
      </c>
      <c r="I17" s="53">
        <v>42.6</v>
      </c>
      <c r="J17" s="53">
        <v>279</v>
      </c>
      <c r="K17" s="44">
        <v>297</v>
      </c>
      <c r="L17" s="43">
        <v>11.01</v>
      </c>
    </row>
    <row r="18" spans="1:12" ht="15.75" thickBot="1">
      <c r="A18" s="23"/>
      <c r="B18" s="15"/>
      <c r="C18" s="11"/>
      <c r="D18" s="7" t="s">
        <v>30</v>
      </c>
      <c r="E18" s="55" t="s">
        <v>43</v>
      </c>
      <c r="F18" s="56">
        <v>200</v>
      </c>
      <c r="G18" s="56">
        <v>0.3</v>
      </c>
      <c r="H18" s="56">
        <v>0</v>
      </c>
      <c r="I18" s="56">
        <v>15.2</v>
      </c>
      <c r="J18" s="56">
        <v>60</v>
      </c>
      <c r="K18" s="44">
        <v>686</v>
      </c>
      <c r="L18" s="43">
        <v>6.65</v>
      </c>
    </row>
    <row r="19" spans="1:12" ht="15.75" thickBot="1">
      <c r="A19" s="23"/>
      <c r="B19" s="15"/>
      <c r="C19" s="11"/>
      <c r="D19" s="7" t="s">
        <v>31</v>
      </c>
      <c r="E19" s="57" t="s">
        <v>44</v>
      </c>
      <c r="F19" s="58">
        <v>40</v>
      </c>
      <c r="G19" s="58">
        <v>3.16</v>
      </c>
      <c r="H19" s="58">
        <v>0.4</v>
      </c>
      <c r="I19" s="58">
        <v>19.32</v>
      </c>
      <c r="J19" s="58">
        <v>94</v>
      </c>
      <c r="K19" s="44"/>
      <c r="L19" s="43">
        <v>3.95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26.840000000000003</v>
      </c>
      <c r="H23" s="19">
        <f t="shared" si="2"/>
        <v>26.099999999999998</v>
      </c>
      <c r="I23" s="19">
        <f t="shared" si="2"/>
        <v>85.990000000000009</v>
      </c>
      <c r="J23" s="19">
        <f t="shared" si="2"/>
        <v>689.55</v>
      </c>
      <c r="K23" s="25"/>
      <c r="L23" s="19">
        <f t="shared" ref="L23" si="3">SUM(L14:L22)</f>
        <v>84.28</v>
      </c>
    </row>
    <row r="24" spans="1:12" ht="1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650</v>
      </c>
      <c r="G24" s="32">
        <f t="shared" ref="G24:J24" si="4">G13+G23</f>
        <v>27.840000000000003</v>
      </c>
      <c r="H24" s="32">
        <f t="shared" si="4"/>
        <v>26.099999999999998</v>
      </c>
      <c r="I24" s="32">
        <f t="shared" si="4"/>
        <v>107.19000000000001</v>
      </c>
      <c r="J24" s="32">
        <f t="shared" si="4"/>
        <v>777.55</v>
      </c>
      <c r="K24" s="32"/>
      <c r="L24" s="32">
        <f t="shared" ref="L24" si="5">L13+L23</f>
        <v>121.2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.75" thickBot="1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.75" thickBot="1">
      <c r="A29" s="14"/>
      <c r="B29" s="15"/>
      <c r="C29" s="11"/>
      <c r="D29" s="7" t="s">
        <v>24</v>
      </c>
      <c r="E29" s="55" t="s">
        <v>50</v>
      </c>
      <c r="F29" s="56">
        <v>100</v>
      </c>
      <c r="G29" s="56">
        <v>0.8</v>
      </c>
      <c r="H29" s="56">
        <v>0.2</v>
      </c>
      <c r="I29" s="56">
        <v>7.5</v>
      </c>
      <c r="J29" s="56">
        <v>38</v>
      </c>
      <c r="K29" s="44"/>
      <c r="L29" s="43">
        <v>36.69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0.8</v>
      </c>
      <c r="H32" s="19">
        <f t="shared" ref="H32" si="7">SUM(H25:H31)</f>
        <v>0.2</v>
      </c>
      <c r="I32" s="19">
        <f t="shared" ref="I32" si="8">SUM(I25:I31)</f>
        <v>7.5</v>
      </c>
      <c r="J32" s="19">
        <f t="shared" ref="J32:L32" si="9">SUM(J25:J31)</f>
        <v>38</v>
      </c>
      <c r="K32" s="25"/>
      <c r="L32" s="19">
        <f t="shared" si="9"/>
        <v>36.69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46</v>
      </c>
      <c r="F33" s="56">
        <v>60</v>
      </c>
      <c r="G33" s="56">
        <v>0.9</v>
      </c>
      <c r="H33" s="56">
        <v>1.8</v>
      </c>
      <c r="I33" s="56">
        <v>9.1999999999999993</v>
      </c>
      <c r="J33" s="56">
        <v>55.8</v>
      </c>
      <c r="K33" s="44">
        <v>42</v>
      </c>
      <c r="L33" s="43">
        <v>5.19</v>
      </c>
    </row>
    <row r="34" spans="1:12" ht="15.75" thickBot="1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.75" thickBot="1">
      <c r="A35" s="14"/>
      <c r="B35" s="15"/>
      <c r="C35" s="11"/>
      <c r="D35" s="7" t="s">
        <v>28</v>
      </c>
      <c r="E35" s="55" t="s">
        <v>47</v>
      </c>
      <c r="F35" s="56">
        <v>90</v>
      </c>
      <c r="G35" s="56">
        <v>5.0999999999999996</v>
      </c>
      <c r="H35" s="56">
        <v>9.5</v>
      </c>
      <c r="I35" s="56">
        <v>8.1</v>
      </c>
      <c r="J35" s="56">
        <v>137.19999999999999</v>
      </c>
      <c r="K35" s="44">
        <v>390</v>
      </c>
      <c r="L35" s="43">
        <v>47.42</v>
      </c>
    </row>
    <row r="36" spans="1:12" ht="15.75" thickBot="1">
      <c r="A36" s="14"/>
      <c r="B36" s="15"/>
      <c r="C36" s="11"/>
      <c r="D36" s="7" t="s">
        <v>29</v>
      </c>
      <c r="E36" s="55" t="s">
        <v>48</v>
      </c>
      <c r="F36" s="56">
        <v>150</v>
      </c>
      <c r="G36" s="56">
        <v>3.6</v>
      </c>
      <c r="H36" s="56">
        <v>6</v>
      </c>
      <c r="I36" s="56">
        <v>37</v>
      </c>
      <c r="J36" s="56">
        <v>220.5</v>
      </c>
      <c r="K36" s="44">
        <v>512</v>
      </c>
      <c r="L36" s="43">
        <v>19.559999999999999</v>
      </c>
    </row>
    <row r="37" spans="1:12" ht="15.75" thickBot="1">
      <c r="A37" s="14"/>
      <c r="B37" s="15"/>
      <c r="C37" s="11"/>
      <c r="D37" s="7" t="s">
        <v>30</v>
      </c>
      <c r="E37" s="55" t="s">
        <v>49</v>
      </c>
      <c r="F37" s="56">
        <v>200</v>
      </c>
      <c r="G37" s="56">
        <v>0.3</v>
      </c>
      <c r="H37" s="56">
        <v>0</v>
      </c>
      <c r="I37" s="56">
        <v>15.7</v>
      </c>
      <c r="J37" s="56">
        <v>62</v>
      </c>
      <c r="K37" s="44">
        <v>249</v>
      </c>
      <c r="L37" s="43">
        <v>8.39</v>
      </c>
    </row>
    <row r="38" spans="1:12" ht="15.75" thickBot="1">
      <c r="A38" s="14"/>
      <c r="B38" s="15"/>
      <c r="C38" s="11"/>
      <c r="D38" s="7" t="s">
        <v>31</v>
      </c>
      <c r="E38" s="55" t="s">
        <v>44</v>
      </c>
      <c r="F38" s="53">
        <v>40</v>
      </c>
      <c r="G38" s="53">
        <v>3.16</v>
      </c>
      <c r="H38" s="53">
        <v>0.4</v>
      </c>
      <c r="I38" s="53">
        <v>19.32</v>
      </c>
      <c r="J38" s="53">
        <v>94</v>
      </c>
      <c r="K38" s="44"/>
      <c r="L38" s="43">
        <v>3.95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13.06</v>
      </c>
      <c r="H42" s="19">
        <f t="shared" ref="H42" si="11">SUM(H33:H41)</f>
        <v>17.7</v>
      </c>
      <c r="I42" s="19">
        <f t="shared" ref="I42" si="12">SUM(I33:I41)</f>
        <v>89.32</v>
      </c>
      <c r="J42" s="19">
        <f t="shared" ref="J42:L42" si="13">SUM(J33:J41)</f>
        <v>569.5</v>
      </c>
      <c r="K42" s="25"/>
      <c r="L42" s="19">
        <f t="shared" si="13"/>
        <v>84.51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640</v>
      </c>
      <c r="G43" s="32">
        <f t="shared" ref="G43" si="14">G32+G42</f>
        <v>13.860000000000001</v>
      </c>
      <c r="H43" s="32">
        <f t="shared" ref="H43" si="15">H32+H42</f>
        <v>17.899999999999999</v>
      </c>
      <c r="I43" s="32">
        <f t="shared" ref="I43" si="16">I32+I42</f>
        <v>96.82</v>
      </c>
      <c r="J43" s="32">
        <f t="shared" ref="J43:L43" si="17">J32+J42</f>
        <v>607.5</v>
      </c>
      <c r="K43" s="32"/>
      <c r="L43" s="32">
        <f t="shared" si="17"/>
        <v>121.2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75" thickBot="1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75" thickBot="1">
      <c r="A48" s="23"/>
      <c r="B48" s="15"/>
      <c r="C48" s="11"/>
      <c r="D48" s="7" t="s">
        <v>24</v>
      </c>
      <c r="E48" s="55" t="s">
        <v>55</v>
      </c>
      <c r="F48" s="56">
        <v>95</v>
      </c>
      <c r="G48" s="56">
        <v>10.28</v>
      </c>
      <c r="H48" s="56">
        <v>3.25</v>
      </c>
      <c r="I48" s="56">
        <v>21.75</v>
      </c>
      <c r="J48" s="56">
        <v>85</v>
      </c>
      <c r="K48" s="44"/>
      <c r="L48" s="43">
        <v>38.96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95</v>
      </c>
      <c r="G51" s="19">
        <f t="shared" ref="G51" si="18">SUM(G44:G50)</f>
        <v>10.28</v>
      </c>
      <c r="H51" s="19">
        <f t="shared" ref="H51" si="19">SUM(H44:H50)</f>
        <v>3.25</v>
      </c>
      <c r="I51" s="19">
        <f t="shared" ref="I51" si="20">SUM(I44:I50)</f>
        <v>21.75</v>
      </c>
      <c r="J51" s="19">
        <f t="shared" ref="J51:L51" si="21">SUM(J44:J50)</f>
        <v>85</v>
      </c>
      <c r="K51" s="25"/>
      <c r="L51" s="19">
        <f t="shared" si="21"/>
        <v>38.96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51</v>
      </c>
      <c r="F52" s="56">
        <v>60</v>
      </c>
      <c r="G52" s="56">
        <v>0.5</v>
      </c>
      <c r="H52" s="56">
        <v>6</v>
      </c>
      <c r="I52" s="56">
        <v>1.7</v>
      </c>
      <c r="J52" s="56">
        <v>63.6</v>
      </c>
      <c r="K52" s="44">
        <v>71</v>
      </c>
      <c r="L52" s="43">
        <v>12.4</v>
      </c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.75" thickBot="1">
      <c r="A54" s="23"/>
      <c r="B54" s="15"/>
      <c r="C54" s="11"/>
      <c r="D54" s="7" t="s">
        <v>28</v>
      </c>
      <c r="E54" s="55" t="s">
        <v>52</v>
      </c>
      <c r="F54" s="56">
        <v>90</v>
      </c>
      <c r="G54" s="56">
        <v>8.5</v>
      </c>
      <c r="H54" s="56">
        <v>12.6</v>
      </c>
      <c r="I54" s="56">
        <v>9.1</v>
      </c>
      <c r="J54" s="56">
        <v>175</v>
      </c>
      <c r="K54" s="44">
        <v>487</v>
      </c>
      <c r="L54" s="43">
        <v>35.51</v>
      </c>
    </row>
    <row r="55" spans="1:12" ht="15.75" thickBot="1">
      <c r="A55" s="23"/>
      <c r="B55" s="15"/>
      <c r="C55" s="11"/>
      <c r="D55" s="7" t="s">
        <v>29</v>
      </c>
      <c r="E55" s="55" t="s">
        <v>53</v>
      </c>
      <c r="F55" s="56">
        <v>150</v>
      </c>
      <c r="G55" s="56">
        <v>3.1</v>
      </c>
      <c r="H55" s="56">
        <v>8.1999999999999993</v>
      </c>
      <c r="I55" s="56">
        <v>21.7</v>
      </c>
      <c r="J55" s="56">
        <v>189</v>
      </c>
      <c r="K55" s="44">
        <v>520</v>
      </c>
      <c r="L55" s="43">
        <v>17.36</v>
      </c>
    </row>
    <row r="56" spans="1:12" ht="15.75" thickBot="1">
      <c r="A56" s="23"/>
      <c r="B56" s="15"/>
      <c r="C56" s="11"/>
      <c r="D56" s="7" t="s">
        <v>30</v>
      </c>
      <c r="E56" s="55" t="s">
        <v>54</v>
      </c>
      <c r="F56" s="59">
        <v>200</v>
      </c>
      <c r="G56" s="56">
        <v>0.4</v>
      </c>
      <c r="H56" s="56">
        <v>0</v>
      </c>
      <c r="I56" s="56">
        <v>33</v>
      </c>
      <c r="J56" s="56">
        <v>138</v>
      </c>
      <c r="K56" s="44">
        <v>640</v>
      </c>
      <c r="L56" s="43">
        <v>13.02</v>
      </c>
    </row>
    <row r="57" spans="1:12" ht="15.75" thickBot="1">
      <c r="A57" s="23"/>
      <c r="B57" s="15"/>
      <c r="C57" s="11"/>
      <c r="D57" s="7" t="s">
        <v>31</v>
      </c>
      <c r="E57" s="60" t="s">
        <v>44</v>
      </c>
      <c r="F57" s="58">
        <v>40</v>
      </c>
      <c r="G57" s="58">
        <v>3.16</v>
      </c>
      <c r="H57" s="58">
        <v>0.4</v>
      </c>
      <c r="I57" s="58">
        <v>19.32</v>
      </c>
      <c r="J57" s="58">
        <v>94</v>
      </c>
      <c r="K57" s="44"/>
      <c r="L57" s="43">
        <v>3.95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15.66</v>
      </c>
      <c r="H61" s="19">
        <f t="shared" ref="H61" si="23">SUM(H52:H60)</f>
        <v>27.2</v>
      </c>
      <c r="I61" s="19">
        <f t="shared" ref="I61" si="24">SUM(I52:I60)</f>
        <v>84.82</v>
      </c>
      <c r="J61" s="19">
        <f t="shared" ref="J61:L61" si="25">SUM(J52:J60)</f>
        <v>659.6</v>
      </c>
      <c r="K61" s="25"/>
      <c r="L61" s="19">
        <f t="shared" si="25"/>
        <v>82.24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635</v>
      </c>
      <c r="G62" s="32">
        <f t="shared" ref="G62" si="26">G51+G61</f>
        <v>25.939999999999998</v>
      </c>
      <c r="H62" s="32">
        <f t="shared" ref="H62" si="27">H51+H61</f>
        <v>30.45</v>
      </c>
      <c r="I62" s="32">
        <f t="shared" ref="I62" si="28">I51+I61</f>
        <v>106.57</v>
      </c>
      <c r="J62" s="32">
        <f t="shared" ref="J62:L62" si="29">J51+J61</f>
        <v>744.6</v>
      </c>
      <c r="K62" s="32"/>
      <c r="L62" s="32">
        <f t="shared" si="29"/>
        <v>121.19999999999999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75" thickBot="1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75" thickBot="1">
      <c r="A67" s="23"/>
      <c r="B67" s="15"/>
      <c r="C67" s="11"/>
      <c r="D67" s="7" t="s">
        <v>24</v>
      </c>
      <c r="E67" s="55" t="s">
        <v>61</v>
      </c>
      <c r="F67" s="56">
        <v>100</v>
      </c>
      <c r="G67" s="56">
        <v>0.4</v>
      </c>
      <c r="H67" s="56">
        <v>0.4</v>
      </c>
      <c r="I67" s="56">
        <v>9.8000000000000007</v>
      </c>
      <c r="J67" s="56">
        <v>47</v>
      </c>
      <c r="K67" s="44"/>
      <c r="L67" s="43">
        <v>35.06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30">SUM(G63:G69)</f>
        <v>0.4</v>
      </c>
      <c r="H70" s="19">
        <f t="shared" ref="H70" si="31">SUM(H63:H69)</f>
        <v>0.4</v>
      </c>
      <c r="I70" s="19">
        <f t="shared" ref="I70" si="32">SUM(I63:I69)</f>
        <v>9.8000000000000007</v>
      </c>
      <c r="J70" s="19">
        <f t="shared" ref="J70:L70" si="33">SUM(J63:J69)</f>
        <v>47</v>
      </c>
      <c r="K70" s="25"/>
      <c r="L70" s="19">
        <f t="shared" si="33"/>
        <v>35.06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56</v>
      </c>
      <c r="F71" s="56">
        <v>20</v>
      </c>
      <c r="G71" s="56">
        <v>0.62</v>
      </c>
      <c r="H71" s="56">
        <v>0.04</v>
      </c>
      <c r="I71" s="56">
        <v>1.3</v>
      </c>
      <c r="J71" s="56">
        <v>8</v>
      </c>
      <c r="K71" s="44"/>
      <c r="L71" s="43">
        <v>9.59</v>
      </c>
    </row>
    <row r="72" spans="1:12" ht="15.75" thickBot="1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.75" thickBot="1">
      <c r="A73" s="23"/>
      <c r="B73" s="15"/>
      <c r="C73" s="11"/>
      <c r="D73" s="7" t="s">
        <v>28</v>
      </c>
      <c r="E73" s="55" t="s">
        <v>57</v>
      </c>
      <c r="F73" s="56">
        <v>90</v>
      </c>
      <c r="G73" s="56">
        <v>13.64</v>
      </c>
      <c r="H73" s="56">
        <v>12.93</v>
      </c>
      <c r="I73" s="56">
        <v>6.76</v>
      </c>
      <c r="J73" s="56">
        <v>198.28</v>
      </c>
      <c r="K73" s="44">
        <v>246</v>
      </c>
      <c r="L73" s="43">
        <v>37.17</v>
      </c>
    </row>
    <row r="74" spans="1:12" ht="15.75" thickBot="1">
      <c r="A74" s="23"/>
      <c r="B74" s="15"/>
      <c r="C74" s="11"/>
      <c r="D74" s="7" t="s">
        <v>29</v>
      </c>
      <c r="E74" s="55" t="s">
        <v>58</v>
      </c>
      <c r="F74" s="56">
        <v>150</v>
      </c>
      <c r="G74" s="56">
        <v>3.91</v>
      </c>
      <c r="H74" s="56">
        <v>2.39</v>
      </c>
      <c r="I74" s="56">
        <v>14.99</v>
      </c>
      <c r="J74" s="56">
        <v>99.68</v>
      </c>
      <c r="K74" s="44">
        <v>508</v>
      </c>
      <c r="L74" s="43">
        <v>23.16</v>
      </c>
    </row>
    <row r="75" spans="1:12" ht="15.75" thickBot="1">
      <c r="A75" s="23"/>
      <c r="B75" s="15"/>
      <c r="C75" s="11"/>
      <c r="D75" s="7" t="s">
        <v>30</v>
      </c>
      <c r="E75" s="55" t="s">
        <v>59</v>
      </c>
      <c r="F75" s="56">
        <v>200</v>
      </c>
      <c r="G75" s="56">
        <v>0.17</v>
      </c>
      <c r="H75" s="56">
        <v>7.0000000000000007E-2</v>
      </c>
      <c r="I75" s="56">
        <v>13.39</v>
      </c>
      <c r="J75" s="62">
        <v>58.09</v>
      </c>
      <c r="K75" s="44">
        <v>398</v>
      </c>
      <c r="L75" s="43">
        <v>10.27</v>
      </c>
    </row>
    <row r="76" spans="1:12" ht="15.75" thickBot="1">
      <c r="A76" s="23"/>
      <c r="B76" s="15"/>
      <c r="C76" s="11"/>
      <c r="D76" s="7" t="s">
        <v>31</v>
      </c>
      <c r="E76" s="60" t="s">
        <v>44</v>
      </c>
      <c r="F76" s="58">
        <v>40</v>
      </c>
      <c r="G76" s="58">
        <v>3.16</v>
      </c>
      <c r="H76" s="58">
        <v>0.4</v>
      </c>
      <c r="I76" s="58">
        <v>19.32</v>
      </c>
      <c r="J76" s="63">
        <v>94</v>
      </c>
      <c r="K76" s="44"/>
      <c r="L76" s="43">
        <v>3.95</v>
      </c>
    </row>
    <row r="77" spans="1:12" ht="15.75" thickBot="1">
      <c r="A77" s="23"/>
      <c r="B77" s="15"/>
      <c r="C77" s="11"/>
      <c r="D77" s="7" t="s">
        <v>32</v>
      </c>
      <c r="E77" s="60" t="s">
        <v>60</v>
      </c>
      <c r="F77" s="61">
        <v>30</v>
      </c>
      <c r="G77" s="61">
        <v>1.98</v>
      </c>
      <c r="H77" s="61">
        <v>0.36</v>
      </c>
      <c r="I77" s="61">
        <v>10.26</v>
      </c>
      <c r="J77" s="64">
        <v>49.62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530</v>
      </c>
      <c r="G80" s="19">
        <f t="shared" ref="G80" si="34">SUM(G71:G79)</f>
        <v>23.480000000000004</v>
      </c>
      <c r="H80" s="19">
        <f t="shared" ref="H80" si="35">SUM(H71:H79)</f>
        <v>16.190000000000001</v>
      </c>
      <c r="I80" s="19">
        <f t="shared" ref="I80" si="36">SUM(I71:I79)</f>
        <v>66.02</v>
      </c>
      <c r="J80" s="19">
        <f t="shared" ref="J80:L80" si="37">SUM(J71:J79)</f>
        <v>507.67000000000007</v>
      </c>
      <c r="K80" s="25"/>
      <c r="L80" s="19">
        <f t="shared" si="37"/>
        <v>86.14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630</v>
      </c>
      <c r="G81" s="32">
        <f t="shared" ref="G81" si="38">G70+G80</f>
        <v>23.880000000000003</v>
      </c>
      <c r="H81" s="32">
        <f t="shared" ref="H81" si="39">H70+H80</f>
        <v>16.59</v>
      </c>
      <c r="I81" s="32">
        <f t="shared" ref="I81" si="40">I70+I80</f>
        <v>75.819999999999993</v>
      </c>
      <c r="J81" s="32">
        <f t="shared" ref="J81:L81" si="41">J70+J80</f>
        <v>554.67000000000007</v>
      </c>
      <c r="K81" s="32"/>
      <c r="L81" s="32">
        <f t="shared" si="41"/>
        <v>121.2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3"/>
      <c r="B87" s="15"/>
      <c r="C87" s="11"/>
      <c r="D87" s="6"/>
      <c r="E87" s="55" t="s">
        <v>66</v>
      </c>
      <c r="F87" s="56">
        <v>30</v>
      </c>
      <c r="G87" s="56">
        <v>1.7</v>
      </c>
      <c r="H87" s="56">
        <v>15.1</v>
      </c>
      <c r="I87" s="56">
        <v>32.35</v>
      </c>
      <c r="J87" s="56">
        <v>272</v>
      </c>
      <c r="K87" s="44"/>
      <c r="L87" s="43">
        <v>35.119999999999997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30</v>
      </c>
      <c r="G89" s="19">
        <f t="shared" ref="G89" si="42">SUM(G82:G88)</f>
        <v>1.7</v>
      </c>
      <c r="H89" s="19">
        <f t="shared" ref="H89" si="43">SUM(H82:H88)</f>
        <v>15.1</v>
      </c>
      <c r="I89" s="19">
        <f t="shared" ref="I89" si="44">SUM(I82:I88)</f>
        <v>32.35</v>
      </c>
      <c r="J89" s="19">
        <f t="shared" ref="J89:L89" si="45">SUM(J82:J88)</f>
        <v>272</v>
      </c>
      <c r="K89" s="25"/>
      <c r="L89" s="19">
        <f t="shared" si="45"/>
        <v>35.119999999999997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62</v>
      </c>
      <c r="F90" s="56">
        <v>60</v>
      </c>
      <c r="G90" s="56">
        <v>1.05</v>
      </c>
      <c r="H90" s="56">
        <v>2.2200000000000002</v>
      </c>
      <c r="I90" s="56">
        <v>5.46</v>
      </c>
      <c r="J90" s="56">
        <v>46.99</v>
      </c>
      <c r="K90" s="44"/>
      <c r="L90" s="43">
        <v>9.42</v>
      </c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>
      <c r="A92" s="23"/>
      <c r="B92" s="15"/>
      <c r="C92" s="11"/>
      <c r="D92" s="7" t="s">
        <v>28</v>
      </c>
      <c r="E92" s="55" t="s">
        <v>63</v>
      </c>
      <c r="F92" s="56">
        <v>90</v>
      </c>
      <c r="G92" s="56">
        <v>12.1</v>
      </c>
      <c r="H92" s="56">
        <v>12.6</v>
      </c>
      <c r="I92" s="56">
        <v>11.7</v>
      </c>
      <c r="J92" s="56">
        <v>189.8</v>
      </c>
      <c r="K92" s="44">
        <v>461</v>
      </c>
      <c r="L92" s="43">
        <v>52.19</v>
      </c>
    </row>
    <row r="93" spans="1:12" ht="15.75" thickBot="1">
      <c r="A93" s="23"/>
      <c r="B93" s="15"/>
      <c r="C93" s="11"/>
      <c r="D93" s="7" t="s">
        <v>29</v>
      </c>
      <c r="E93" s="55" t="s">
        <v>64</v>
      </c>
      <c r="F93" s="56">
        <v>150</v>
      </c>
      <c r="G93" s="56">
        <v>5.2</v>
      </c>
      <c r="H93" s="56">
        <v>6.1</v>
      </c>
      <c r="I93" s="56">
        <v>35.200000000000003</v>
      </c>
      <c r="J93" s="56">
        <v>220.5</v>
      </c>
      <c r="K93" s="44">
        <v>309</v>
      </c>
      <c r="L93" s="43">
        <v>12.13</v>
      </c>
    </row>
    <row r="94" spans="1:12" ht="15.75" thickBot="1">
      <c r="A94" s="23"/>
      <c r="B94" s="15"/>
      <c r="C94" s="11"/>
      <c r="D94" s="7" t="s">
        <v>30</v>
      </c>
      <c r="E94" s="60" t="s">
        <v>65</v>
      </c>
      <c r="F94" s="61">
        <v>200</v>
      </c>
      <c r="G94" s="61">
        <v>0.6</v>
      </c>
      <c r="H94" s="61">
        <v>0</v>
      </c>
      <c r="I94" s="61">
        <v>31.4</v>
      </c>
      <c r="J94" s="61">
        <v>124</v>
      </c>
      <c r="K94" s="44">
        <v>249</v>
      </c>
      <c r="L94" s="43">
        <v>8.39</v>
      </c>
    </row>
    <row r="95" spans="1:12" ht="15.75" thickBot="1">
      <c r="A95" s="23"/>
      <c r="B95" s="15"/>
      <c r="C95" s="11"/>
      <c r="D95" s="7" t="s">
        <v>31</v>
      </c>
      <c r="E95" s="60" t="s">
        <v>44</v>
      </c>
      <c r="F95" s="58">
        <v>40</v>
      </c>
      <c r="G95" s="58">
        <v>3.16</v>
      </c>
      <c r="H95" s="58">
        <v>0.4</v>
      </c>
      <c r="I95" s="58">
        <v>19.32</v>
      </c>
      <c r="J95" s="58">
        <v>94</v>
      </c>
      <c r="K95" s="44"/>
      <c r="L95" s="43">
        <v>3.95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22.110000000000003</v>
      </c>
      <c r="H99" s="19">
        <f t="shared" ref="H99" si="47">SUM(H90:H98)</f>
        <v>21.32</v>
      </c>
      <c r="I99" s="19">
        <f t="shared" ref="I99" si="48">SUM(I90:I98)</f>
        <v>103.07999999999998</v>
      </c>
      <c r="J99" s="19">
        <f t="shared" ref="J99:L99" si="49">SUM(J90:J98)</f>
        <v>675.29</v>
      </c>
      <c r="K99" s="25"/>
      <c r="L99" s="19">
        <f t="shared" si="49"/>
        <v>86.08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570</v>
      </c>
      <c r="G100" s="32">
        <f t="shared" ref="G100" si="50">G89+G99</f>
        <v>23.810000000000002</v>
      </c>
      <c r="H100" s="32">
        <f t="shared" ref="H100" si="51">H89+H99</f>
        <v>36.42</v>
      </c>
      <c r="I100" s="32">
        <f t="shared" ref="I100" si="52">I89+I99</f>
        <v>135.42999999999998</v>
      </c>
      <c r="J100" s="32">
        <f t="shared" ref="J100:L100" si="53">J89+J99</f>
        <v>947.29</v>
      </c>
      <c r="K100" s="32"/>
      <c r="L100" s="32">
        <f t="shared" si="53"/>
        <v>121.19999999999999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thickBot="1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thickBot="1">
      <c r="A105" s="23"/>
      <c r="B105" s="15"/>
      <c r="C105" s="11"/>
      <c r="D105" s="7" t="s">
        <v>24</v>
      </c>
      <c r="E105" s="55" t="s">
        <v>45</v>
      </c>
      <c r="F105" s="56">
        <v>200</v>
      </c>
      <c r="G105" s="56">
        <v>1</v>
      </c>
      <c r="H105" s="56">
        <v>0</v>
      </c>
      <c r="I105" s="56">
        <v>21.2</v>
      </c>
      <c r="J105" s="56">
        <v>88</v>
      </c>
      <c r="K105" s="44"/>
      <c r="L105" s="43">
        <v>36.92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</v>
      </c>
      <c r="H108" s="19">
        <f t="shared" si="54"/>
        <v>0</v>
      </c>
      <c r="I108" s="19">
        <f t="shared" si="54"/>
        <v>21.2</v>
      </c>
      <c r="J108" s="19">
        <f t="shared" si="54"/>
        <v>88</v>
      </c>
      <c r="K108" s="25"/>
      <c r="L108" s="19">
        <f t="shared" ref="L108" si="55">SUM(L101:L107)</f>
        <v>36.92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/>
      <c r="F109" s="67">
        <v>60</v>
      </c>
      <c r="G109" s="67">
        <v>0.65</v>
      </c>
      <c r="H109" s="67">
        <v>4.1399999999999997</v>
      </c>
      <c r="I109" s="67">
        <v>5.62</v>
      </c>
      <c r="J109" s="67">
        <v>63.11</v>
      </c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66" t="s">
        <v>67</v>
      </c>
      <c r="F110" s="68"/>
      <c r="G110" s="68"/>
      <c r="H110" s="68"/>
      <c r="I110" s="68"/>
      <c r="J110" s="68"/>
      <c r="K110" s="44">
        <v>42</v>
      </c>
      <c r="L110" s="43">
        <v>10.050000000000001</v>
      </c>
    </row>
    <row r="111" spans="1:12" ht="15.75" thickBot="1">
      <c r="A111" s="23"/>
      <c r="B111" s="15"/>
      <c r="C111" s="11"/>
      <c r="D111" s="7" t="s">
        <v>28</v>
      </c>
      <c r="E111" s="55" t="s">
        <v>68</v>
      </c>
      <c r="F111" s="59" t="s">
        <v>69</v>
      </c>
      <c r="G111" s="56">
        <v>19.649999999999999</v>
      </c>
      <c r="H111" s="56">
        <v>15.5</v>
      </c>
      <c r="I111" s="56">
        <v>27.6</v>
      </c>
      <c r="J111" s="56">
        <v>326.7</v>
      </c>
      <c r="K111" s="44">
        <v>173</v>
      </c>
      <c r="L111" s="43">
        <v>63.63</v>
      </c>
    </row>
    <row r="112" spans="1:12" ht="15.75" thickBot="1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>
      <c r="A113" s="23"/>
      <c r="B113" s="15"/>
      <c r="C113" s="11"/>
      <c r="D113" s="7" t="s">
        <v>30</v>
      </c>
      <c r="E113" s="55" t="s">
        <v>43</v>
      </c>
      <c r="F113" s="56">
        <v>200</v>
      </c>
      <c r="G113" s="56">
        <v>0.3</v>
      </c>
      <c r="H113" s="56">
        <v>0</v>
      </c>
      <c r="I113" s="56">
        <v>15.2</v>
      </c>
      <c r="J113" s="56">
        <v>60</v>
      </c>
      <c r="K113" s="44">
        <v>686</v>
      </c>
      <c r="L113" s="43">
        <v>6.65</v>
      </c>
    </row>
    <row r="114" spans="1:12" ht="15.75" thickBot="1">
      <c r="A114" s="23"/>
      <c r="B114" s="15"/>
      <c r="C114" s="11"/>
      <c r="D114" s="7" t="s">
        <v>31</v>
      </c>
      <c r="E114" s="60" t="s">
        <v>44</v>
      </c>
      <c r="F114" s="58">
        <v>40</v>
      </c>
      <c r="G114" s="58">
        <v>3.16</v>
      </c>
      <c r="H114" s="58">
        <v>0.4</v>
      </c>
      <c r="I114" s="58">
        <v>19.32</v>
      </c>
      <c r="J114" s="58">
        <v>94</v>
      </c>
      <c r="K114" s="44"/>
      <c r="L114" s="43">
        <v>3.95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300</v>
      </c>
      <c r="G118" s="19">
        <f t="shared" ref="G118:J118" si="56">SUM(G109:G117)</f>
        <v>23.759999999999998</v>
      </c>
      <c r="H118" s="19">
        <f t="shared" si="56"/>
        <v>20.04</v>
      </c>
      <c r="I118" s="19">
        <f t="shared" si="56"/>
        <v>67.740000000000009</v>
      </c>
      <c r="J118" s="19">
        <f t="shared" si="56"/>
        <v>543.80999999999995</v>
      </c>
      <c r="K118" s="25"/>
      <c r="L118" s="19">
        <f t="shared" ref="L118" si="57">SUM(L109:L117)</f>
        <v>84.280000000000015</v>
      </c>
    </row>
    <row r="119" spans="1:12" ht="1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500</v>
      </c>
      <c r="G119" s="32">
        <f t="shared" ref="G119" si="58">G108+G118</f>
        <v>24.759999999999998</v>
      </c>
      <c r="H119" s="32">
        <f t="shared" ref="H119" si="59">H108+H118</f>
        <v>20.04</v>
      </c>
      <c r="I119" s="32">
        <f t="shared" ref="I119" si="60">I108+I118</f>
        <v>88.940000000000012</v>
      </c>
      <c r="J119" s="32">
        <f t="shared" ref="J119:L119" si="61">J108+J118</f>
        <v>631.80999999999995</v>
      </c>
      <c r="K119" s="32"/>
      <c r="L119" s="32">
        <f t="shared" si="61"/>
        <v>121.20000000000002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.75" thickBot="1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75" thickBot="1">
      <c r="A124" s="14"/>
      <c r="B124" s="15"/>
      <c r="C124" s="11"/>
      <c r="D124" s="7" t="s">
        <v>24</v>
      </c>
      <c r="E124" s="55" t="s">
        <v>61</v>
      </c>
      <c r="F124" s="56">
        <v>100</v>
      </c>
      <c r="G124" s="56">
        <v>0.4</v>
      </c>
      <c r="H124" s="56">
        <v>0.4</v>
      </c>
      <c r="I124" s="56">
        <v>9.8000000000000007</v>
      </c>
      <c r="J124" s="56">
        <v>47</v>
      </c>
      <c r="K124" s="44"/>
      <c r="L124" s="43">
        <v>35.06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0.4</v>
      </c>
      <c r="H127" s="19">
        <f t="shared" si="62"/>
        <v>0.4</v>
      </c>
      <c r="I127" s="19">
        <f t="shared" si="62"/>
        <v>9.8000000000000007</v>
      </c>
      <c r="J127" s="19">
        <f t="shared" si="62"/>
        <v>47</v>
      </c>
      <c r="K127" s="25"/>
      <c r="L127" s="19">
        <f t="shared" ref="L127" si="63">SUM(L120:L126)</f>
        <v>35.06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70</v>
      </c>
      <c r="F128" s="56">
        <v>60</v>
      </c>
      <c r="G128" s="56">
        <v>0.9</v>
      </c>
      <c r="H128" s="56">
        <v>1.8</v>
      </c>
      <c r="I128" s="56">
        <v>9.1999999999999993</v>
      </c>
      <c r="J128" s="56">
        <v>55.8</v>
      </c>
      <c r="K128" s="44">
        <v>71</v>
      </c>
      <c r="L128" s="43">
        <v>15.4</v>
      </c>
    </row>
    <row r="129" spans="1:12" ht="15.75" thickBot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.75" thickBot="1">
      <c r="A130" s="14"/>
      <c r="B130" s="15"/>
      <c r="C130" s="11"/>
      <c r="D130" s="7" t="s">
        <v>28</v>
      </c>
      <c r="E130" s="55" t="s">
        <v>71</v>
      </c>
      <c r="F130" s="56">
        <v>90</v>
      </c>
      <c r="G130" s="56">
        <v>19.8</v>
      </c>
      <c r="H130" s="56">
        <v>10.7</v>
      </c>
      <c r="I130" s="56">
        <v>1.8</v>
      </c>
      <c r="J130" s="56">
        <v>178</v>
      </c>
      <c r="K130" s="44">
        <v>371</v>
      </c>
      <c r="L130" s="43">
        <v>36.409999999999997</v>
      </c>
    </row>
    <row r="131" spans="1:12" ht="15.75" thickBot="1">
      <c r="A131" s="14"/>
      <c r="B131" s="15"/>
      <c r="C131" s="11"/>
      <c r="D131" s="7" t="s">
        <v>29</v>
      </c>
      <c r="E131" s="60" t="s">
        <v>53</v>
      </c>
      <c r="F131" s="61">
        <v>150</v>
      </c>
      <c r="G131" s="61">
        <v>3.2</v>
      </c>
      <c r="H131" s="61">
        <v>6.8</v>
      </c>
      <c r="I131" s="61">
        <v>22</v>
      </c>
      <c r="J131" s="61">
        <v>164</v>
      </c>
      <c r="K131" s="44">
        <v>520</v>
      </c>
      <c r="L131" s="43">
        <v>17.36</v>
      </c>
    </row>
    <row r="132" spans="1:12" ht="15.75" thickBot="1">
      <c r="A132" s="14"/>
      <c r="B132" s="15"/>
      <c r="C132" s="11"/>
      <c r="D132" s="7" t="s">
        <v>30</v>
      </c>
      <c r="E132" s="60" t="s">
        <v>54</v>
      </c>
      <c r="F132" s="61">
        <v>200</v>
      </c>
      <c r="G132" s="61">
        <v>0.4</v>
      </c>
      <c r="H132" s="61">
        <v>0</v>
      </c>
      <c r="I132" s="61">
        <v>33</v>
      </c>
      <c r="J132" s="61">
        <v>138</v>
      </c>
      <c r="K132" s="44">
        <v>640</v>
      </c>
      <c r="L132" s="43">
        <v>13.02</v>
      </c>
    </row>
    <row r="133" spans="1:12" ht="15.75" thickBot="1">
      <c r="A133" s="14"/>
      <c r="B133" s="15"/>
      <c r="C133" s="11"/>
      <c r="D133" s="7" t="s">
        <v>31</v>
      </c>
      <c r="E133" s="60" t="s">
        <v>44</v>
      </c>
      <c r="F133" s="58">
        <v>40</v>
      </c>
      <c r="G133" s="58">
        <v>3.16</v>
      </c>
      <c r="H133" s="58">
        <v>0.4</v>
      </c>
      <c r="I133" s="58">
        <v>19.32</v>
      </c>
      <c r="J133" s="58">
        <v>94</v>
      </c>
      <c r="K133" s="44"/>
      <c r="L133" s="43">
        <v>3.95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27.459999999999997</v>
      </c>
      <c r="H137" s="19">
        <f t="shared" si="64"/>
        <v>19.7</v>
      </c>
      <c r="I137" s="19">
        <f t="shared" si="64"/>
        <v>85.32</v>
      </c>
      <c r="J137" s="19">
        <f t="shared" si="64"/>
        <v>629.79999999999995</v>
      </c>
      <c r="K137" s="25"/>
      <c r="L137" s="19">
        <f t="shared" ref="L137" si="65">SUM(L128:L136)</f>
        <v>86.139999999999986</v>
      </c>
    </row>
    <row r="138" spans="1:12" ht="1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640</v>
      </c>
      <c r="G138" s="32">
        <f t="shared" ref="G138" si="66">G127+G137</f>
        <v>27.859999999999996</v>
      </c>
      <c r="H138" s="32">
        <f t="shared" ref="H138" si="67">H127+H137</f>
        <v>20.099999999999998</v>
      </c>
      <c r="I138" s="32">
        <f t="shared" ref="I138" si="68">I127+I137</f>
        <v>95.11999999999999</v>
      </c>
      <c r="J138" s="32">
        <f t="shared" ref="J138:L138" si="69">J127+J137</f>
        <v>676.8</v>
      </c>
      <c r="K138" s="32"/>
      <c r="L138" s="32">
        <f t="shared" si="69"/>
        <v>121.19999999999999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>
      <c r="A144" s="23"/>
      <c r="B144" s="15"/>
      <c r="C144" s="11"/>
      <c r="D144" s="6"/>
      <c r="E144" s="55" t="s">
        <v>55</v>
      </c>
      <c r="F144" s="56">
        <v>95</v>
      </c>
      <c r="G144" s="56">
        <v>10.28</v>
      </c>
      <c r="H144" s="56">
        <v>3.25</v>
      </c>
      <c r="I144" s="56">
        <v>21.75</v>
      </c>
      <c r="J144" s="56">
        <v>85</v>
      </c>
      <c r="K144" s="44"/>
      <c r="L144" s="43">
        <v>38.96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95</v>
      </c>
      <c r="G146" s="19">
        <f t="shared" ref="G146:J146" si="70">SUM(G139:G145)</f>
        <v>10.28</v>
      </c>
      <c r="H146" s="19">
        <f t="shared" si="70"/>
        <v>3.25</v>
      </c>
      <c r="I146" s="19">
        <f t="shared" si="70"/>
        <v>21.75</v>
      </c>
      <c r="J146" s="19">
        <f t="shared" si="70"/>
        <v>85</v>
      </c>
      <c r="K146" s="25"/>
      <c r="L146" s="19">
        <f t="shared" ref="L146" si="71">SUM(L139:L145)</f>
        <v>38.96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72</v>
      </c>
      <c r="F147" s="56">
        <v>20</v>
      </c>
      <c r="G147" s="56">
        <v>0.14000000000000001</v>
      </c>
      <c r="H147" s="56">
        <v>0.02</v>
      </c>
      <c r="I147" s="56">
        <v>0.38</v>
      </c>
      <c r="J147" s="56">
        <v>2.4</v>
      </c>
      <c r="K147" s="44"/>
      <c r="L147" s="43">
        <v>9.9</v>
      </c>
    </row>
    <row r="148" spans="1:12" ht="15.75" thickBot="1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>
      <c r="A149" s="23"/>
      <c r="B149" s="15"/>
      <c r="C149" s="11"/>
      <c r="D149" s="7" t="s">
        <v>28</v>
      </c>
      <c r="E149" s="55" t="s">
        <v>73</v>
      </c>
      <c r="F149" s="56">
        <v>90</v>
      </c>
      <c r="G149" s="56">
        <v>26.18</v>
      </c>
      <c r="H149" s="56">
        <v>9.4499999999999993</v>
      </c>
      <c r="I149" s="56">
        <v>0</v>
      </c>
      <c r="J149" s="56">
        <v>165.94</v>
      </c>
      <c r="K149" s="44">
        <v>487</v>
      </c>
      <c r="L149" s="43">
        <v>47.08</v>
      </c>
    </row>
    <row r="150" spans="1:12" ht="15.75" thickBot="1">
      <c r="A150" s="23"/>
      <c r="B150" s="15"/>
      <c r="C150" s="11"/>
      <c r="D150" s="7" t="s">
        <v>29</v>
      </c>
      <c r="E150" s="60" t="s">
        <v>64</v>
      </c>
      <c r="F150" s="61">
        <v>150</v>
      </c>
      <c r="G150" s="61">
        <v>5.3</v>
      </c>
      <c r="H150" s="61">
        <v>6.2</v>
      </c>
      <c r="I150" s="61">
        <v>35.299999999999997</v>
      </c>
      <c r="J150" s="61">
        <v>244.5</v>
      </c>
      <c r="K150" s="44">
        <v>309</v>
      </c>
      <c r="L150" s="43">
        <v>12.13</v>
      </c>
    </row>
    <row r="151" spans="1:12" ht="15.75" thickBot="1">
      <c r="A151" s="23"/>
      <c r="B151" s="15"/>
      <c r="C151" s="11"/>
      <c r="D151" s="7" t="s">
        <v>30</v>
      </c>
      <c r="E151" s="60" t="s">
        <v>74</v>
      </c>
      <c r="F151" s="61">
        <v>200</v>
      </c>
      <c r="G151" s="61">
        <v>4.9000000000000004</v>
      </c>
      <c r="H151" s="61">
        <v>5</v>
      </c>
      <c r="I151" s="61">
        <v>32.5</v>
      </c>
      <c r="J151" s="61">
        <v>190</v>
      </c>
      <c r="K151" s="44">
        <v>693</v>
      </c>
      <c r="L151" s="43">
        <v>9.18</v>
      </c>
    </row>
    <row r="152" spans="1:12" ht="15.75" thickBot="1">
      <c r="A152" s="23"/>
      <c r="B152" s="15"/>
      <c r="C152" s="11"/>
      <c r="D152" s="7" t="s">
        <v>31</v>
      </c>
      <c r="E152" s="60" t="s">
        <v>44</v>
      </c>
      <c r="F152" s="58">
        <v>40</v>
      </c>
      <c r="G152" s="58">
        <v>3.16</v>
      </c>
      <c r="H152" s="58">
        <v>0.4</v>
      </c>
      <c r="I152" s="58">
        <v>19.32</v>
      </c>
      <c r="J152" s="58">
        <v>94</v>
      </c>
      <c r="K152" s="44"/>
      <c r="L152" s="43">
        <v>3.95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39.680000000000007</v>
      </c>
      <c r="H156" s="19">
        <f t="shared" si="72"/>
        <v>21.069999999999997</v>
      </c>
      <c r="I156" s="19">
        <f t="shared" si="72"/>
        <v>87.5</v>
      </c>
      <c r="J156" s="19">
        <f t="shared" si="72"/>
        <v>696.84</v>
      </c>
      <c r="K156" s="25"/>
      <c r="L156" s="19">
        <f t="shared" ref="L156" si="73">SUM(L147:L155)</f>
        <v>82.24</v>
      </c>
    </row>
    <row r="157" spans="1:12" ht="1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595</v>
      </c>
      <c r="G157" s="32">
        <f t="shared" ref="G157" si="74">G146+G156</f>
        <v>49.960000000000008</v>
      </c>
      <c r="H157" s="32">
        <f t="shared" ref="H157" si="75">H146+H156</f>
        <v>24.319999999999997</v>
      </c>
      <c r="I157" s="32">
        <f t="shared" ref="I157" si="76">I146+I156</f>
        <v>109.25</v>
      </c>
      <c r="J157" s="32">
        <f t="shared" ref="J157:L157" si="77">J146+J156</f>
        <v>781.84</v>
      </c>
      <c r="K157" s="32"/>
      <c r="L157" s="32">
        <f t="shared" si="77"/>
        <v>121.19999999999999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thickBot="1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55" t="s">
        <v>50</v>
      </c>
      <c r="F162" s="56">
        <v>100</v>
      </c>
      <c r="G162" s="56">
        <v>0.8</v>
      </c>
      <c r="H162" s="56">
        <v>0.2</v>
      </c>
      <c r="I162" s="56">
        <v>7.5</v>
      </c>
      <c r="J162" s="56">
        <v>38</v>
      </c>
      <c r="K162" s="44"/>
      <c r="L162" s="43">
        <v>36.69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8">SUM(G158:G164)</f>
        <v>0.8</v>
      </c>
      <c r="H165" s="19">
        <f t="shared" si="78"/>
        <v>0.2</v>
      </c>
      <c r="I165" s="19">
        <f t="shared" si="78"/>
        <v>7.5</v>
      </c>
      <c r="J165" s="19">
        <f t="shared" si="78"/>
        <v>38</v>
      </c>
      <c r="K165" s="25"/>
      <c r="L165" s="19">
        <f t="shared" ref="L165" si="79">SUM(L158:L164)</f>
        <v>36.69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51</v>
      </c>
      <c r="F166" s="56">
        <v>60</v>
      </c>
      <c r="G166" s="56">
        <v>0.5</v>
      </c>
      <c r="H166" s="56">
        <v>6</v>
      </c>
      <c r="I166" s="56">
        <v>1.7</v>
      </c>
      <c r="J166" s="56">
        <v>63.6</v>
      </c>
      <c r="K166" s="44">
        <v>71</v>
      </c>
      <c r="L166" s="43">
        <v>12.4</v>
      </c>
    </row>
    <row r="167" spans="1:12" ht="15.75" thickBot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.75" thickBot="1">
      <c r="A168" s="23"/>
      <c r="B168" s="15"/>
      <c r="C168" s="11"/>
      <c r="D168" s="7" t="s">
        <v>28</v>
      </c>
      <c r="E168" s="55" t="s">
        <v>75</v>
      </c>
      <c r="F168" s="56">
        <v>90</v>
      </c>
      <c r="G168" s="56">
        <v>5.85</v>
      </c>
      <c r="H168" s="56">
        <v>2.86</v>
      </c>
      <c r="I168" s="56">
        <v>37.4</v>
      </c>
      <c r="J168" s="56">
        <v>198.97</v>
      </c>
      <c r="K168" s="44">
        <v>174</v>
      </c>
      <c r="L168" s="43">
        <v>46.88</v>
      </c>
    </row>
    <row r="169" spans="1:12" ht="15.75" thickBot="1">
      <c r="A169" s="23"/>
      <c r="B169" s="15"/>
      <c r="C169" s="11"/>
      <c r="D169" s="7" t="s">
        <v>29</v>
      </c>
      <c r="E169" s="60" t="s">
        <v>76</v>
      </c>
      <c r="F169" s="61">
        <v>150</v>
      </c>
      <c r="G169" s="61">
        <v>8.4</v>
      </c>
      <c r="H169" s="61">
        <v>10.8</v>
      </c>
      <c r="I169" s="61">
        <v>41.3</v>
      </c>
      <c r="J169" s="61">
        <v>303</v>
      </c>
      <c r="K169" s="44">
        <v>297</v>
      </c>
      <c r="L169" s="43">
        <v>11.01</v>
      </c>
    </row>
    <row r="170" spans="1:12" ht="15.75" thickBot="1">
      <c r="A170" s="23"/>
      <c r="B170" s="15"/>
      <c r="C170" s="11"/>
      <c r="D170" s="7" t="s">
        <v>30</v>
      </c>
      <c r="E170" s="60" t="s">
        <v>59</v>
      </c>
      <c r="F170" s="61">
        <v>200</v>
      </c>
      <c r="G170" s="61">
        <v>0.17</v>
      </c>
      <c r="H170" s="61">
        <v>7.0000000000000007E-2</v>
      </c>
      <c r="I170" s="61">
        <v>13.39</v>
      </c>
      <c r="J170" s="61">
        <v>58.09</v>
      </c>
      <c r="K170" s="44">
        <v>398</v>
      </c>
      <c r="L170" s="43">
        <v>10.27</v>
      </c>
    </row>
    <row r="171" spans="1:12" ht="15.75" thickBot="1">
      <c r="A171" s="23"/>
      <c r="B171" s="15"/>
      <c r="C171" s="11"/>
      <c r="D171" s="7" t="s">
        <v>31</v>
      </c>
      <c r="E171" s="60" t="s">
        <v>44</v>
      </c>
      <c r="F171" s="58">
        <v>40</v>
      </c>
      <c r="G171" s="58">
        <v>3.16</v>
      </c>
      <c r="H171" s="58">
        <v>0.4</v>
      </c>
      <c r="I171" s="58">
        <v>19.32</v>
      </c>
      <c r="J171" s="58">
        <v>94</v>
      </c>
      <c r="K171" s="44"/>
      <c r="L171" s="43">
        <v>3.95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18.079999999999998</v>
      </c>
      <c r="H175" s="19">
        <f t="shared" si="80"/>
        <v>20.13</v>
      </c>
      <c r="I175" s="19">
        <f t="shared" si="80"/>
        <v>113.11000000000001</v>
      </c>
      <c r="J175" s="19">
        <f t="shared" si="80"/>
        <v>717.66</v>
      </c>
      <c r="K175" s="25"/>
      <c r="L175" s="19">
        <f t="shared" ref="L175" si="81">SUM(L166:L174)</f>
        <v>84.51</v>
      </c>
    </row>
    <row r="176" spans="1:12" ht="1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640</v>
      </c>
      <c r="G176" s="32">
        <f t="shared" ref="G176" si="82">G165+G175</f>
        <v>18.88</v>
      </c>
      <c r="H176" s="32">
        <f t="shared" ref="H176" si="83">H165+H175</f>
        <v>20.329999999999998</v>
      </c>
      <c r="I176" s="32">
        <f t="shared" ref="I176" si="84">I165+I175</f>
        <v>120.61000000000001</v>
      </c>
      <c r="J176" s="32">
        <f t="shared" ref="J176:L176" si="85">J165+J175</f>
        <v>755.66</v>
      </c>
      <c r="K176" s="32"/>
      <c r="L176" s="32">
        <f t="shared" si="85"/>
        <v>121.2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75" thickBot="1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75" thickBot="1">
      <c r="A181" s="23"/>
      <c r="B181" s="15"/>
      <c r="C181" s="11"/>
      <c r="D181" s="7" t="s">
        <v>24</v>
      </c>
      <c r="E181" s="55" t="s">
        <v>80</v>
      </c>
      <c r="F181" s="56">
        <v>200</v>
      </c>
      <c r="G181" s="56">
        <v>10.220000000000001</v>
      </c>
      <c r="H181" s="56">
        <v>4.5</v>
      </c>
      <c r="I181" s="56">
        <v>33</v>
      </c>
      <c r="J181" s="56">
        <v>230</v>
      </c>
      <c r="K181" s="44"/>
      <c r="L181" s="43">
        <v>38.24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10.220000000000001</v>
      </c>
      <c r="H184" s="19">
        <f t="shared" si="86"/>
        <v>4.5</v>
      </c>
      <c r="I184" s="19">
        <f t="shared" si="86"/>
        <v>33</v>
      </c>
      <c r="J184" s="19">
        <f t="shared" si="86"/>
        <v>230</v>
      </c>
      <c r="K184" s="25"/>
      <c r="L184" s="19">
        <f t="shared" ref="L184" si="87">SUM(L177:L183)</f>
        <v>38.24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77</v>
      </c>
      <c r="F185" s="56">
        <v>20</v>
      </c>
      <c r="G185" s="56">
        <v>0.4</v>
      </c>
      <c r="H185" s="56">
        <v>0</v>
      </c>
      <c r="I185" s="56">
        <v>2.2000000000000002</v>
      </c>
      <c r="J185" s="56">
        <v>11.6</v>
      </c>
      <c r="K185" s="44"/>
      <c r="L185" s="43">
        <v>9.39</v>
      </c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>
      <c r="A187" s="23"/>
      <c r="B187" s="15"/>
      <c r="C187" s="11"/>
      <c r="D187" s="7" t="s">
        <v>28</v>
      </c>
      <c r="E187" s="55" t="s">
        <v>78</v>
      </c>
      <c r="F187" s="56" t="s">
        <v>79</v>
      </c>
      <c r="G187" s="56">
        <v>14.4</v>
      </c>
      <c r="H187" s="56">
        <v>15.6</v>
      </c>
      <c r="I187" s="56">
        <v>3.2</v>
      </c>
      <c r="J187" s="56">
        <v>279</v>
      </c>
      <c r="K187" s="44">
        <v>473</v>
      </c>
      <c r="L187" s="43">
        <v>59.23</v>
      </c>
    </row>
    <row r="188" spans="1:12" ht="15.75" thickBot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thickBot="1">
      <c r="A189" s="23"/>
      <c r="B189" s="15"/>
      <c r="C189" s="11"/>
      <c r="D189" s="7" t="s">
        <v>30</v>
      </c>
      <c r="E189" s="55" t="s">
        <v>65</v>
      </c>
      <c r="F189" s="56">
        <v>200</v>
      </c>
      <c r="G189" s="56">
        <v>0.6</v>
      </c>
      <c r="H189" s="56">
        <v>0</v>
      </c>
      <c r="I189" s="56">
        <v>31.4</v>
      </c>
      <c r="J189" s="56">
        <v>124</v>
      </c>
      <c r="K189" s="44">
        <v>249</v>
      </c>
      <c r="L189" s="43">
        <v>8.39</v>
      </c>
    </row>
    <row r="190" spans="1:12" ht="15.75" thickBot="1">
      <c r="A190" s="23"/>
      <c r="B190" s="15"/>
      <c r="C190" s="11"/>
      <c r="D190" s="7" t="s">
        <v>31</v>
      </c>
      <c r="E190" s="60" t="s">
        <v>44</v>
      </c>
      <c r="F190" s="58">
        <v>40</v>
      </c>
      <c r="G190" s="58">
        <v>3.16</v>
      </c>
      <c r="H190" s="58">
        <v>0.4</v>
      </c>
      <c r="I190" s="58">
        <v>19.32</v>
      </c>
      <c r="J190" s="58">
        <v>94</v>
      </c>
      <c r="K190" s="44"/>
      <c r="L190" s="43">
        <v>3.95</v>
      </c>
    </row>
    <row r="191" spans="1:12" ht="15.75" thickBot="1">
      <c r="A191" s="23"/>
      <c r="B191" s="15"/>
      <c r="C191" s="11"/>
      <c r="D191" s="7" t="s">
        <v>32</v>
      </c>
      <c r="E191" s="60" t="s">
        <v>60</v>
      </c>
      <c r="F191" s="61">
        <v>30</v>
      </c>
      <c r="G191" s="61">
        <v>1.98</v>
      </c>
      <c r="H191" s="61">
        <v>0.36</v>
      </c>
      <c r="I191" s="61">
        <v>10.26</v>
      </c>
      <c r="J191" s="61">
        <v>49.62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290</v>
      </c>
      <c r="G194" s="19">
        <f t="shared" ref="G194:J194" si="88">SUM(G185:G193)</f>
        <v>20.540000000000003</v>
      </c>
      <c r="H194" s="19">
        <f t="shared" si="88"/>
        <v>16.36</v>
      </c>
      <c r="I194" s="19">
        <f t="shared" si="88"/>
        <v>66.38</v>
      </c>
      <c r="J194" s="19">
        <f t="shared" si="88"/>
        <v>558.22</v>
      </c>
      <c r="K194" s="25"/>
      <c r="L194" s="19">
        <f t="shared" ref="L194" si="89">SUM(L185:L193)</f>
        <v>82.960000000000008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490</v>
      </c>
      <c r="G195" s="32">
        <f t="shared" ref="G195" si="90">G184+G194</f>
        <v>30.760000000000005</v>
      </c>
      <c r="H195" s="32">
        <f t="shared" ref="H195" si="91">H184+H194</f>
        <v>20.86</v>
      </c>
      <c r="I195" s="32">
        <f t="shared" ref="I195" si="92">I184+I194</f>
        <v>99.38</v>
      </c>
      <c r="J195" s="32">
        <f t="shared" ref="J195:L195" si="93">J184+J194</f>
        <v>788.22</v>
      </c>
      <c r="K195" s="32"/>
      <c r="L195" s="32">
        <f t="shared" si="93"/>
        <v>121.20000000000002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26.755000000000003</v>
      </c>
      <c r="H196" s="34">
        <f t="shared" si="94"/>
        <v>23.311</v>
      </c>
      <c r="I196" s="34">
        <f t="shared" si="94"/>
        <v>103.51300000000001</v>
      </c>
      <c r="J196" s="34">
        <f t="shared" si="94"/>
        <v>726.59400000000005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121.20000000000002</v>
      </c>
    </row>
  </sheetData>
  <sheetProtection sheet="1" objects="1" scenarios="1"/>
  <mergeCells count="19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F109:F110"/>
    <mergeCell ref="G109:G110"/>
    <mergeCell ref="H109:H110"/>
    <mergeCell ref="I109:I110"/>
    <mergeCell ref="J109:J1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2024-09-01T13:13:47Z</dcterms:modified>
</cp:coreProperties>
</file>